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91C6768C-F5E2-4A42-9B69-CBDBA049C2A1}" xr6:coauthVersionLast="47" xr6:coauthVersionMax="47" xr10:uidLastSave="{00000000-0000-0000-0000-000000000000}"/>
  <bookViews>
    <workbookView xWindow="7650" yWindow="735" windowWidth="28800" windowHeight="20490" tabRatio="960" xr2:uid="{00000000-000D-0000-FFFF-FFFF00000000}"/>
  </bookViews>
  <sheets>
    <sheet name="Före 2025" sheetId="20" r:id="rId1"/>
    <sheet name="Från 2025" sheetId="21" r:id="rId2"/>
  </sheets>
  <definedNames>
    <definedName name="_xlnm.Print_Area" localSheetId="1">'Från 2025'!$A$1:$R$54</definedName>
    <definedName name="_xlnm.Print_Area" localSheetId="0">'Före 2025'!$A$1:$N$48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7" i="21" l="1"/>
  <c r="M16" i="21" l="1"/>
  <c r="M15" i="21"/>
  <c r="M14" i="21"/>
  <c r="M13" i="21"/>
  <c r="R48" i="21"/>
  <c r="M6" i="21" s="1"/>
  <c r="O6" i="21" s="1"/>
  <c r="F48" i="21"/>
  <c r="K6" i="21" s="1"/>
  <c r="M5" i="21"/>
  <c r="O5" i="21" s="1"/>
  <c r="E47" i="21"/>
  <c r="K5" i="21" s="1"/>
  <c r="P46" i="21"/>
  <c r="M4" i="21" s="1"/>
  <c r="O4" i="21" s="1"/>
  <c r="D46" i="21"/>
  <c r="K4" i="21" s="1"/>
  <c r="O45" i="21"/>
  <c r="M3" i="21" s="1"/>
  <c r="C45" i="21"/>
  <c r="K3" i="21" s="1"/>
  <c r="O3" i="21" l="1"/>
  <c r="M7" i="21"/>
  <c r="K8" i="21"/>
  <c r="C49" i="21"/>
  <c r="O49" i="21"/>
  <c r="O9" i="21" l="1"/>
  <c r="K12" i="20" l="1"/>
  <c r="K11" i="20"/>
  <c r="N42" i="20"/>
  <c r="K4" i="20" s="1"/>
  <c r="M4" i="20" s="1"/>
  <c r="M41" i="20"/>
  <c r="D42" i="20"/>
  <c r="I4" i="20" s="1"/>
  <c r="C41" i="20"/>
  <c r="I3" i="20" s="1"/>
  <c r="K3" i="20" l="1"/>
  <c r="M3" i="20" s="1"/>
  <c r="M43" i="20"/>
  <c r="I6" i="20"/>
  <c r="C43" i="20"/>
  <c r="M7" i="20" l="1"/>
  <c r="K5" i="20"/>
</calcChain>
</file>

<file path=xl/sharedStrings.xml><?xml version="1.0" encoding="utf-8"?>
<sst xmlns="http://schemas.openxmlformats.org/spreadsheetml/2006/main" count="300" uniqueCount="56">
  <si>
    <t>     </t>
  </si>
  <si>
    <t>   </t>
  </si>
  <si>
    <r>
      <t xml:space="preserve">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 xml:space="preserve">    </t>
    </r>
    <r>
      <rPr>
        <sz val="10"/>
        <rFont val="Arial"/>
        <family val="2"/>
      </rPr>
      <t>-</t>
    </r>
    <r>
      <rPr>
        <u/>
        <sz val="10"/>
        <rFont val="Arial"/>
        <family val="2"/>
      </rPr>
      <t xml:space="preserve">  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>  </t>
    </r>
  </si>
  <si>
    <t>Total ersättning som ska betalas</t>
  </si>
  <si>
    <t>Antal personer</t>
  </si>
  <si>
    <t>Antal månader som ska ersättas</t>
  </si>
  <si>
    <t>7 år eller äldre</t>
  </si>
  <si>
    <t>Antalet personer som omfattas av ersättning</t>
  </si>
  <si>
    <t>Totalt antal månader som ersätts</t>
  </si>
  <si>
    <t>Ort och datum</t>
  </si>
  <si>
    <t>Total antal månader som ska ersättas</t>
  </si>
  <si>
    <t>Kalkylerad ersättning totalt</t>
  </si>
  <si>
    <t>0–6 år gamla</t>
  </si>
  <si>
    <t>Kalkylerad ersättning totalt (euro)</t>
  </si>
  <si>
    <t>Kalkylerad ersättning enligt förordningen 0–6 år gamla och 7 år eller äldre</t>
  </si>
  <si>
    <t>Personens efternamn och förnamn</t>
  </si>
  <si>
    <t>Personer som fyllt 18 år, första ersättningsåret</t>
  </si>
  <si>
    <t>Personer som fyllt 18 år, andra och tredje ersättningsåret</t>
  </si>
  <si>
    <t xml:space="preserve">Kalkylerad ersättning enligt förordningen </t>
  </si>
  <si>
    <t>Totalt antal personer</t>
  </si>
  <si>
    <t>Personer som är 7–17 år gamla</t>
  </si>
  <si>
    <t>Personer som är 7–17 år</t>
  </si>
  <si>
    <t>Kvotflykting
(Markera med kryss x)</t>
  </si>
  <si>
    <t>Familjeåterförening (Markera med kryss x)</t>
  </si>
  <si>
    <t>Kvotflykting (Markera med kryss x)</t>
  </si>
  <si>
    <t>Asylsökande eller personer som får tillfälligt skydd (Markera med kryss x)</t>
  </si>
  <si>
    <t>0–6 år gamla (Markera med nummer 1)</t>
  </si>
  <si>
    <t>Personer som fyllt 18 år första året (Markera med nummer 1)</t>
  </si>
  <si>
    <t>Personer som fyllt 18 år andra och tredje året (Markera med nummer 1)</t>
  </si>
  <si>
    <t>Personer som är 7–17 år gamla (Markera med nummer 1)</t>
  </si>
  <si>
    <t>7 år eller äldre
(Markera med nummer 1)</t>
  </si>
  <si>
    <t>0–6 år gamla
(Markera med nummer 1)</t>
  </si>
  <si>
    <t>Asylsökande
(Markera med kryss x)</t>
  </si>
  <si>
    <t>Familjeåterförening
(Markera med kryss x)</t>
  </si>
  <si>
    <t>Datum då ersättningstiden löpte ut (Markera ddmmåååå)</t>
  </si>
  <si>
    <t>Datum för inflyttning till kommunen</t>
  </si>
  <si>
    <t>Datum för utflyttning från kommunen</t>
  </si>
  <si>
    <t>Total tid som berättigar till kalkylerad ersättning i månader</t>
  </si>
  <si>
    <t>Ersättningstidens början
(Markera ddmmåååå, som är den första dagen då personen har införts i befolkningsdatasystemet)</t>
  </si>
  <si>
    <t>Antal månader som ska ersättas
(7 år eller äldre)</t>
  </si>
  <si>
    <t>Antal månader som ska ersättas
(0–6 år)</t>
  </si>
  <si>
    <t>Antal månader som ska ersättas
(7–17 år)</t>
  </si>
  <si>
    <t>Antal månader som ska ersättas
(18 år fyllda, 1. ersättningsåret)</t>
  </si>
  <si>
    <t>Antal månader som ska ersättas
(18 år fyllda, 2. och 3. ersättningsåret)</t>
  </si>
  <si>
    <t>Namnförtydligande     </t>
  </si>
  <si>
    <t>Underskrift</t>
  </si>
  <si>
    <t>Namnförtydligande</t>
  </si>
  <si>
    <t>Personer som fyllt 7 år</t>
  </si>
  <si>
    <t>Personförteckning  – Kalkylerad ersättning till välfärdsområden och Helsingfors stad</t>
  </si>
  <si>
    <t>Sökande:</t>
  </si>
  <si>
    <t>Kalkylerad ersättning enligt förordningen till välfärdsområden och Helsingfors stad (euro/år)</t>
  </si>
  <si>
    <t>Kalkylerad ersättning enligt förordningen till välfärdsområden och Helsingfors stad (euro/mån)</t>
  </si>
  <si>
    <t>Personbeteckning</t>
  </si>
  <si>
    <t>Före år 2025</t>
  </si>
  <si>
    <t>keha20m2_sv 10/2025</t>
  </si>
  <si>
    <t>Från och med 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</si>
</sst>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2"/>
      <name val="Tahom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trike/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/>
    <xf numFmtId="44" fontId="1" fillId="0" borderId="0" xfId="0" applyNumberFormat="1" applyFont="1"/>
    <xf numFmtId="0" fontId="8" fillId="0" borderId="0" xfId="0" applyFont="1"/>
    <xf numFmtId="0" fontId="1" fillId="0" borderId="1" xfId="0" applyFont="1" applyBorder="1"/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2" fontId="3" fillId="0" borderId="0" xfId="0" applyNumberFormat="1" applyFont="1"/>
    <xf numFmtId="164" fontId="3" fillId="0" borderId="0" xfId="0" applyNumberFormat="1" applyFont="1"/>
    <xf numFmtId="0" fontId="2" fillId="0" borderId="1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" fillId="3" borderId="23" xfId="0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4" fillId="3" borderId="3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4" fillId="3" borderId="49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52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vertical="center" wrapText="1"/>
    </xf>
    <xf numFmtId="0" fontId="3" fillId="2" borderId="58" xfId="0" applyFont="1" applyFill="1" applyBorder="1" applyAlignment="1">
      <alignment vertical="center" wrapText="1"/>
    </xf>
    <xf numFmtId="49" fontId="1" fillId="0" borderId="0" xfId="0" applyNumberFormat="1" applyFont="1"/>
    <xf numFmtId="0" fontId="10" fillId="0" borderId="0" xfId="0" applyFont="1" applyAlignment="1">
      <alignment horizontal="left" vertical="center"/>
    </xf>
    <xf numFmtId="0" fontId="1" fillId="0" borderId="42" xfId="0" applyFont="1" applyBorder="1"/>
    <xf numFmtId="0" fontId="1" fillId="0" borderId="0" xfId="0" applyFont="1" applyAlignment="1">
      <alignment horizontal="left" vertical="center"/>
    </xf>
    <xf numFmtId="0" fontId="4" fillId="0" borderId="1" xfId="0" applyFont="1" applyBorder="1"/>
    <xf numFmtId="0" fontId="2" fillId="0" borderId="17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right" vertical="center"/>
    </xf>
    <xf numFmtId="44" fontId="3" fillId="0" borderId="0" xfId="0" applyNumberFormat="1" applyFont="1"/>
    <xf numFmtId="2" fontId="1" fillId="0" borderId="29" xfId="0" applyNumberFormat="1" applyFont="1" applyBorder="1"/>
    <xf numFmtId="2" fontId="1" fillId="0" borderId="29" xfId="0" applyNumberFormat="1" applyFont="1" applyBorder="1" applyAlignment="1">
      <alignment horizontal="right"/>
    </xf>
    <xf numFmtId="2" fontId="1" fillId="0" borderId="42" xfId="0" applyNumberFormat="1" applyFont="1" applyBorder="1"/>
    <xf numFmtId="0" fontId="1" fillId="0" borderId="29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44" fontId="8" fillId="0" borderId="0" xfId="0" applyNumberFormat="1" applyFont="1"/>
    <xf numFmtId="49" fontId="8" fillId="0" borderId="0" xfId="0" applyNumberFormat="1" applyFont="1"/>
    <xf numFmtId="0" fontId="11" fillId="3" borderId="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49" fontId="4" fillId="3" borderId="34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49" fontId="4" fillId="3" borderId="52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35" xfId="0" applyFont="1" applyBorder="1" applyAlignment="1">
      <alignment horizontal="left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4" fontId="3" fillId="0" borderId="5" xfId="0" applyNumberFormat="1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2" fillId="2" borderId="51" xfId="0" applyFont="1" applyFill="1" applyBorder="1" applyAlignment="1">
      <alignment horizontal="right" vertical="center" wrapText="1"/>
    </xf>
    <xf numFmtId="0" fontId="11" fillId="2" borderId="49" xfId="0" applyFont="1" applyFill="1" applyBorder="1" applyAlignment="1">
      <alignment horizontal="center"/>
    </xf>
    <xf numFmtId="0" fontId="11" fillId="2" borderId="60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3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164" fontId="2" fillId="3" borderId="36" xfId="0" applyNumberFormat="1" applyFont="1" applyFill="1" applyBorder="1" applyAlignment="1">
      <alignment horizontal="right" vertical="center"/>
    </xf>
    <xf numFmtId="164" fontId="2" fillId="3" borderId="37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44" fontId="3" fillId="0" borderId="36" xfId="0" applyNumberFormat="1" applyFont="1" applyBorder="1" applyAlignment="1">
      <alignment horizontal="left" vertical="center" wrapText="1"/>
    </xf>
    <xf numFmtId="44" fontId="3" fillId="0" borderId="37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4" fontId="3" fillId="0" borderId="36" xfId="0" applyNumberFormat="1" applyFont="1" applyBorder="1" applyAlignment="1">
      <alignment vertical="center" wrapText="1"/>
    </xf>
    <xf numFmtId="44" fontId="3" fillId="0" borderId="37" xfId="0" applyNumberFormat="1" applyFont="1" applyBorder="1" applyAlignment="1">
      <alignment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right" vertical="center" wrapText="1"/>
    </xf>
    <xf numFmtId="0" fontId="2" fillId="2" borderId="59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22412</xdr:rowOff>
    </xdr:from>
    <xdr:to>
      <xdr:col>0</xdr:col>
      <xdr:colOff>1557618</xdr:colOff>
      <xdr:row>3</xdr:row>
      <xdr:rowOff>77914</xdr:rowOff>
    </xdr:to>
    <xdr:pic>
      <xdr:nvPicPr>
        <xdr:cNvPr id="3" name="Kuva 2" descr="UF-centret logo.">
          <a:extLst>
            <a:ext uri="{FF2B5EF4-FFF2-40B4-BE49-F238E27FC236}">
              <a16:creationId xmlns:a16="http://schemas.microsoft.com/office/drawing/2014/main" id="{AE449B6A-7451-9F48-9BD4-C605B5CE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212912"/>
          <a:ext cx="1512794" cy="627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1512794</xdr:colOff>
      <xdr:row>3</xdr:row>
      <xdr:rowOff>55502</xdr:rowOff>
    </xdr:to>
    <xdr:pic>
      <xdr:nvPicPr>
        <xdr:cNvPr id="3" name="Kuva 2" descr="UF-centret logo.">
          <a:extLst>
            <a:ext uri="{FF2B5EF4-FFF2-40B4-BE49-F238E27FC236}">
              <a16:creationId xmlns:a16="http://schemas.microsoft.com/office/drawing/2014/main" id="{6A957433-4007-4526-BC24-E1BB7C7B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12794" cy="62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workbookViewId="0"/>
  </sheetViews>
  <sheetFormatPr defaultRowHeight="15" x14ac:dyDescent="0.2"/>
  <cols>
    <col min="1" max="1" width="27.77734375" style="34" customWidth="1"/>
    <col min="2" max="2" width="15.44140625" style="34" customWidth="1"/>
    <col min="3" max="3" width="9.109375" style="34" customWidth="1"/>
    <col min="4" max="4" width="10.21875" style="34" customWidth="1"/>
    <col min="5" max="5" width="22.6640625" style="34" customWidth="1"/>
    <col min="6" max="6" width="9.88671875" style="34" customWidth="1"/>
    <col min="7" max="7" width="8.88671875" style="34"/>
    <col min="8" max="8" width="9.88671875" style="34" customWidth="1"/>
    <col min="9" max="9" width="9.5546875" style="34" customWidth="1"/>
    <col min="10" max="10" width="12.6640625" style="34" customWidth="1"/>
    <col min="11" max="11" width="10.77734375" style="34" customWidth="1"/>
    <col min="12" max="12" width="15.88671875" style="34" customWidth="1"/>
    <col min="13" max="14" width="8.88671875" style="34"/>
    <col min="15" max="15" width="11" style="34" bestFit="1" customWidth="1"/>
    <col min="16" max="16384" width="8.88671875" style="34"/>
  </cols>
  <sheetData>
    <row r="1" spans="1:16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ht="30" customHeight="1" x14ac:dyDescent="0.2">
      <c r="A2" s="28"/>
      <c r="B2" s="29"/>
      <c r="C2" s="29"/>
      <c r="D2" s="29"/>
      <c r="E2" s="29"/>
      <c r="F2" s="141" t="s">
        <v>3</v>
      </c>
      <c r="G2" s="141"/>
      <c r="H2" s="141"/>
      <c r="I2" s="141" t="s">
        <v>4</v>
      </c>
      <c r="J2" s="141"/>
      <c r="K2" s="141" t="s">
        <v>5</v>
      </c>
      <c r="L2" s="141"/>
      <c r="M2" s="141" t="s">
        <v>11</v>
      </c>
      <c r="N2" s="141"/>
    </row>
    <row r="3" spans="1:16" x14ac:dyDescent="0.2">
      <c r="A3" s="28"/>
      <c r="B3" s="29"/>
      <c r="C3" s="29"/>
      <c r="D3" s="29"/>
      <c r="E3" s="29"/>
      <c r="F3" s="152" t="s">
        <v>12</v>
      </c>
      <c r="G3" s="152"/>
      <c r="H3" s="152"/>
      <c r="I3" s="152">
        <f>C41</f>
        <v>0</v>
      </c>
      <c r="J3" s="152"/>
      <c r="K3" s="152">
        <f>M41</f>
        <v>0</v>
      </c>
      <c r="L3" s="152"/>
      <c r="M3" s="142">
        <f>+K3*K11</f>
        <v>0</v>
      </c>
      <c r="N3" s="143"/>
      <c r="O3" s="94"/>
    </row>
    <row r="4" spans="1:16" ht="15" customHeight="1" x14ac:dyDescent="0.2">
      <c r="A4" s="28"/>
      <c r="B4" s="28"/>
      <c r="C4" s="28"/>
      <c r="D4" s="28"/>
      <c r="E4" s="28"/>
      <c r="F4" s="152" t="s">
        <v>6</v>
      </c>
      <c r="G4" s="152"/>
      <c r="H4" s="152"/>
      <c r="I4" s="164">
        <f>D42</f>
        <v>0</v>
      </c>
      <c r="J4" s="164"/>
      <c r="K4" s="164">
        <f>N42</f>
        <v>0</v>
      </c>
      <c r="L4" s="164"/>
      <c r="M4" s="159">
        <f>+K4*K12</f>
        <v>0</v>
      </c>
      <c r="N4" s="160"/>
      <c r="O4" s="94"/>
    </row>
    <row r="5" spans="1:16" ht="30" customHeight="1" x14ac:dyDescent="0.2">
      <c r="A5" s="28"/>
      <c r="B5" s="28"/>
      <c r="C5" s="28"/>
      <c r="D5" s="28"/>
      <c r="E5" s="28"/>
      <c r="F5" s="152" t="s">
        <v>10</v>
      </c>
      <c r="G5" s="152"/>
      <c r="H5" s="152"/>
      <c r="I5" s="161"/>
      <c r="J5" s="161"/>
      <c r="K5" s="164">
        <f>SUM(K3:L4)</f>
        <v>0</v>
      </c>
      <c r="L5" s="164"/>
      <c r="M5" s="161"/>
      <c r="N5" s="161"/>
    </row>
    <row r="6" spans="1:16" ht="30" customHeight="1" x14ac:dyDescent="0.2">
      <c r="A6" s="133" t="s">
        <v>48</v>
      </c>
      <c r="B6" s="133"/>
      <c r="C6" s="133"/>
      <c r="D6" s="133"/>
      <c r="E6" s="134"/>
      <c r="F6" s="152" t="s">
        <v>7</v>
      </c>
      <c r="G6" s="152"/>
      <c r="H6" s="152"/>
      <c r="I6" s="164">
        <f>SUM(I3:J4)</f>
        <v>0</v>
      </c>
      <c r="J6" s="164"/>
      <c r="K6" s="165"/>
      <c r="L6" s="165"/>
      <c r="M6" s="161"/>
      <c r="N6" s="161"/>
      <c r="P6" s="36"/>
    </row>
    <row r="7" spans="1:16" ht="27" customHeight="1" x14ac:dyDescent="0.2">
      <c r="A7" s="133"/>
      <c r="B7" s="133"/>
      <c r="C7" s="133"/>
      <c r="D7" s="133"/>
      <c r="E7" s="134"/>
      <c r="F7" s="152" t="s">
        <v>13</v>
      </c>
      <c r="G7" s="152"/>
      <c r="H7" s="152"/>
      <c r="I7" s="166"/>
      <c r="J7" s="166"/>
      <c r="K7" s="166"/>
      <c r="L7" s="166"/>
      <c r="M7" s="162">
        <f>SUM(M3:N4)</f>
        <v>0</v>
      </c>
      <c r="N7" s="163"/>
      <c r="O7" s="35"/>
    </row>
    <row r="8" spans="1:16" ht="18.75" customHeight="1" x14ac:dyDescent="0.2">
      <c r="A8" s="79" t="s">
        <v>53</v>
      </c>
      <c r="F8" s="172"/>
      <c r="G8" s="172"/>
      <c r="H8" s="172"/>
    </row>
    <row r="9" spans="1:16" ht="34.5" customHeight="1" x14ac:dyDescent="0.2">
      <c r="A9" s="150" t="s">
        <v>2</v>
      </c>
      <c r="B9" s="150"/>
      <c r="E9" s="28"/>
      <c r="F9" s="151" t="s">
        <v>14</v>
      </c>
      <c r="G9" s="151"/>
      <c r="H9" s="151"/>
      <c r="I9" s="151" t="s">
        <v>50</v>
      </c>
      <c r="J9" s="151"/>
      <c r="K9" s="151" t="s">
        <v>51</v>
      </c>
      <c r="L9" s="151"/>
      <c r="M9" s="28"/>
      <c r="N9" s="28"/>
    </row>
    <row r="10" spans="1:16" ht="24.75" customHeight="1" x14ac:dyDescent="0.2">
      <c r="A10" s="1"/>
      <c r="E10" s="28"/>
      <c r="F10" s="151"/>
      <c r="G10" s="151"/>
      <c r="H10" s="151"/>
      <c r="I10" s="151"/>
      <c r="J10" s="151"/>
      <c r="K10" s="151"/>
      <c r="L10" s="151"/>
      <c r="M10" s="28"/>
      <c r="N10" s="28"/>
    </row>
    <row r="11" spans="1:16" x14ac:dyDescent="0.2">
      <c r="A11" s="33" t="s">
        <v>49</v>
      </c>
      <c r="B11" s="80"/>
      <c r="C11" s="37"/>
      <c r="D11" s="37"/>
      <c r="E11" s="28"/>
      <c r="F11" s="152" t="s">
        <v>12</v>
      </c>
      <c r="G11" s="152"/>
      <c r="H11" s="152"/>
      <c r="I11" s="153">
        <v>115</v>
      </c>
      <c r="J11" s="153"/>
      <c r="K11" s="167">
        <f>I11/12</f>
        <v>9.5833333333333339</v>
      </c>
      <c r="L11" s="167"/>
      <c r="M11" s="28"/>
      <c r="N11" s="87"/>
    </row>
    <row r="12" spans="1:16" x14ac:dyDescent="0.2">
      <c r="A12" s="2"/>
      <c r="E12" s="28"/>
      <c r="F12" s="152" t="s">
        <v>6</v>
      </c>
      <c r="G12" s="152"/>
      <c r="H12" s="152"/>
      <c r="I12" s="153">
        <v>264</v>
      </c>
      <c r="J12" s="153"/>
      <c r="K12" s="167">
        <f>I12/12</f>
        <v>22</v>
      </c>
      <c r="L12" s="167"/>
      <c r="M12" s="28"/>
      <c r="N12" s="87"/>
    </row>
    <row r="13" spans="1:16" ht="15.75" thickBot="1" x14ac:dyDescent="0.25">
      <c r="A13" s="3"/>
      <c r="B13" s="36"/>
      <c r="E13" s="28"/>
      <c r="F13" s="28"/>
      <c r="G13" s="28"/>
      <c r="H13" s="28"/>
      <c r="I13" s="28"/>
      <c r="J13" s="28"/>
      <c r="K13" s="28"/>
      <c r="L13" s="28"/>
      <c r="M13" s="28"/>
      <c r="N13" s="87"/>
    </row>
    <row r="14" spans="1:16" s="42" customFormat="1" ht="97.5" customHeight="1" thickBot="1" x14ac:dyDescent="0.25">
      <c r="A14" s="81" t="s">
        <v>15</v>
      </c>
      <c r="B14" s="45" t="s">
        <v>52</v>
      </c>
      <c r="C14" s="46" t="s">
        <v>31</v>
      </c>
      <c r="D14" s="82" t="s">
        <v>30</v>
      </c>
      <c r="E14" s="83" t="s">
        <v>38</v>
      </c>
      <c r="F14" s="45" t="s">
        <v>34</v>
      </c>
      <c r="G14" s="45" t="s">
        <v>37</v>
      </c>
      <c r="H14" s="45" t="s">
        <v>35</v>
      </c>
      <c r="I14" s="45" t="s">
        <v>36</v>
      </c>
      <c r="J14" s="81" t="s">
        <v>22</v>
      </c>
      <c r="K14" s="45" t="s">
        <v>32</v>
      </c>
      <c r="L14" s="45" t="s">
        <v>33</v>
      </c>
      <c r="M14" s="84" t="s">
        <v>40</v>
      </c>
      <c r="N14" s="84" t="s">
        <v>39</v>
      </c>
    </row>
    <row r="15" spans="1:16" x14ac:dyDescent="0.2">
      <c r="A15" s="15"/>
      <c r="B15" s="19"/>
      <c r="C15" s="12"/>
      <c r="D15" s="13"/>
      <c r="E15" s="23"/>
      <c r="F15" s="23"/>
      <c r="G15" s="23"/>
      <c r="H15" s="23"/>
      <c r="I15" s="23"/>
      <c r="J15" s="25"/>
      <c r="K15" s="23"/>
      <c r="L15" s="15"/>
      <c r="M15" s="38"/>
      <c r="N15" s="38"/>
    </row>
    <row r="16" spans="1:16" x14ac:dyDescent="0.2">
      <c r="A16" s="16"/>
      <c r="B16" s="20"/>
      <c r="C16" s="5"/>
      <c r="D16" s="6"/>
      <c r="E16" s="24"/>
      <c r="F16" s="24"/>
      <c r="G16" s="24"/>
      <c r="H16" s="24"/>
      <c r="I16" s="24"/>
      <c r="J16" s="4"/>
      <c r="K16" s="24"/>
      <c r="L16" s="16"/>
      <c r="M16" s="39"/>
      <c r="N16" s="39"/>
    </row>
    <row r="17" spans="1:14" x14ac:dyDescent="0.2">
      <c r="A17" s="16"/>
      <c r="B17" s="20"/>
      <c r="C17" s="5"/>
      <c r="D17" s="6"/>
      <c r="E17" s="24"/>
      <c r="F17" s="24"/>
      <c r="G17" s="24"/>
      <c r="H17" s="24"/>
      <c r="I17" s="24"/>
      <c r="J17" s="4"/>
      <c r="K17" s="24"/>
      <c r="L17" s="16"/>
      <c r="M17" s="39"/>
      <c r="N17" s="39"/>
    </row>
    <row r="18" spans="1:14" x14ac:dyDescent="0.2">
      <c r="A18" s="16"/>
      <c r="B18" s="20"/>
      <c r="C18" s="5"/>
      <c r="D18" s="6"/>
      <c r="E18" s="24"/>
      <c r="F18" s="24"/>
      <c r="G18" s="24"/>
      <c r="H18" s="24"/>
      <c r="I18" s="24"/>
      <c r="J18" s="4"/>
      <c r="K18" s="24"/>
      <c r="L18" s="16"/>
      <c r="M18" s="39"/>
      <c r="N18" s="39"/>
    </row>
    <row r="19" spans="1:14" x14ac:dyDescent="0.2">
      <c r="A19" s="16"/>
      <c r="B19" s="20"/>
      <c r="C19" s="5"/>
      <c r="D19" s="6"/>
      <c r="E19" s="24"/>
      <c r="F19" s="24"/>
      <c r="G19" s="24"/>
      <c r="H19" s="24"/>
      <c r="I19" s="24"/>
      <c r="J19" s="4"/>
      <c r="K19" s="24"/>
      <c r="L19" s="16"/>
      <c r="M19" s="39"/>
      <c r="N19" s="39"/>
    </row>
    <row r="20" spans="1:14" x14ac:dyDescent="0.2">
      <c r="A20" s="16"/>
      <c r="B20" s="20"/>
      <c r="C20" s="5"/>
      <c r="D20" s="6"/>
      <c r="E20" s="24"/>
      <c r="F20" s="24"/>
      <c r="G20" s="24"/>
      <c r="H20" s="24"/>
      <c r="I20" s="24"/>
      <c r="J20" s="4"/>
      <c r="K20" s="24"/>
      <c r="L20" s="16"/>
      <c r="M20" s="39"/>
      <c r="N20" s="39"/>
    </row>
    <row r="21" spans="1:14" x14ac:dyDescent="0.2">
      <c r="A21" s="16"/>
      <c r="B21" s="20"/>
      <c r="C21" s="5"/>
      <c r="D21" s="6"/>
      <c r="E21" s="24"/>
      <c r="F21" s="24"/>
      <c r="G21" s="24"/>
      <c r="H21" s="24"/>
      <c r="I21" s="24"/>
      <c r="J21" s="4"/>
      <c r="K21" s="24"/>
      <c r="L21" s="16"/>
      <c r="M21" s="39"/>
      <c r="N21" s="39"/>
    </row>
    <row r="22" spans="1:14" x14ac:dyDescent="0.2">
      <c r="A22" s="16"/>
      <c r="B22" s="20"/>
      <c r="C22" s="5"/>
      <c r="D22" s="6"/>
      <c r="E22" s="24"/>
      <c r="F22" s="24"/>
      <c r="G22" s="24"/>
      <c r="H22" s="24"/>
      <c r="I22" s="24"/>
      <c r="J22" s="4"/>
      <c r="K22" s="24"/>
      <c r="L22" s="16"/>
      <c r="M22" s="39"/>
      <c r="N22" s="39"/>
    </row>
    <row r="23" spans="1:14" x14ac:dyDescent="0.2">
      <c r="A23" s="16"/>
      <c r="B23" s="20"/>
      <c r="C23" s="5"/>
      <c r="D23" s="6"/>
      <c r="E23" s="24"/>
      <c r="F23" s="24"/>
      <c r="G23" s="24"/>
      <c r="H23" s="24"/>
      <c r="I23" s="24"/>
      <c r="J23" s="4"/>
      <c r="K23" s="24"/>
      <c r="L23" s="16"/>
      <c r="M23" s="39"/>
      <c r="N23" s="39"/>
    </row>
    <row r="24" spans="1:14" x14ac:dyDescent="0.2">
      <c r="A24" s="16"/>
      <c r="B24" s="20"/>
      <c r="C24" s="5"/>
      <c r="D24" s="6"/>
      <c r="E24" s="24"/>
      <c r="F24" s="24"/>
      <c r="G24" s="24"/>
      <c r="H24" s="24"/>
      <c r="I24" s="24"/>
      <c r="J24" s="4"/>
      <c r="K24" s="24"/>
      <c r="L24" s="16"/>
      <c r="M24" s="39"/>
      <c r="N24" s="39"/>
    </row>
    <row r="25" spans="1:14" x14ac:dyDescent="0.2">
      <c r="A25" s="16"/>
      <c r="B25" s="20"/>
      <c r="C25" s="5"/>
      <c r="D25" s="6"/>
      <c r="E25" s="24"/>
      <c r="F25" s="24"/>
      <c r="G25" s="24"/>
      <c r="H25" s="24"/>
      <c r="I25" s="24"/>
      <c r="J25" s="4"/>
      <c r="K25" s="24"/>
      <c r="L25" s="16"/>
      <c r="M25" s="39"/>
      <c r="N25" s="39"/>
    </row>
    <row r="26" spans="1:14" x14ac:dyDescent="0.2">
      <c r="A26" s="17" t="s">
        <v>0</v>
      </c>
      <c r="B26" s="21" t="s">
        <v>0</v>
      </c>
      <c r="C26" s="7"/>
      <c r="D26" s="8"/>
      <c r="E26" s="21" t="s">
        <v>0</v>
      </c>
      <c r="F26" s="21" t="s">
        <v>0</v>
      </c>
      <c r="G26" s="21" t="s">
        <v>0</v>
      </c>
      <c r="H26" s="21" t="s">
        <v>0</v>
      </c>
      <c r="I26" s="21" t="s">
        <v>0</v>
      </c>
      <c r="J26" s="11"/>
      <c r="K26" s="21"/>
      <c r="L26" s="26" t="s">
        <v>0</v>
      </c>
      <c r="M26" s="39"/>
      <c r="N26" s="39"/>
    </row>
    <row r="27" spans="1:14" x14ac:dyDescent="0.2">
      <c r="A27" s="17" t="s">
        <v>0</v>
      </c>
      <c r="B27" s="21" t="s">
        <v>0</v>
      </c>
      <c r="C27" s="7"/>
      <c r="D27" s="8"/>
      <c r="E27" s="21" t="s">
        <v>0</v>
      </c>
      <c r="F27" s="21" t="s">
        <v>0</v>
      </c>
      <c r="G27" s="21" t="s">
        <v>0</v>
      </c>
      <c r="H27" s="21" t="s">
        <v>0</v>
      </c>
      <c r="I27" s="21" t="s">
        <v>0</v>
      </c>
      <c r="J27" s="11"/>
      <c r="K27" s="21"/>
      <c r="L27" s="17" t="s">
        <v>0</v>
      </c>
      <c r="M27" s="39"/>
      <c r="N27" s="39"/>
    </row>
    <row r="28" spans="1:14" x14ac:dyDescent="0.2">
      <c r="A28" s="17" t="s">
        <v>0</v>
      </c>
      <c r="B28" s="21" t="s">
        <v>0</v>
      </c>
      <c r="C28" s="7"/>
      <c r="D28" s="8"/>
      <c r="E28" s="21" t="s">
        <v>0</v>
      </c>
      <c r="F28" s="21" t="s">
        <v>0</v>
      </c>
      <c r="G28" s="21" t="s">
        <v>0</v>
      </c>
      <c r="H28" s="21" t="s">
        <v>0</v>
      </c>
      <c r="I28" s="21" t="s">
        <v>0</v>
      </c>
      <c r="J28" s="11"/>
      <c r="K28" s="21"/>
      <c r="L28" s="17" t="s">
        <v>0</v>
      </c>
      <c r="M28" s="39"/>
      <c r="N28" s="39"/>
    </row>
    <row r="29" spans="1:14" x14ac:dyDescent="0.2">
      <c r="A29" s="17" t="s">
        <v>0</v>
      </c>
      <c r="B29" s="21" t="s">
        <v>0</v>
      </c>
      <c r="C29" s="7"/>
      <c r="D29" s="8"/>
      <c r="E29" s="21" t="s">
        <v>0</v>
      </c>
      <c r="F29" s="21" t="s">
        <v>0</v>
      </c>
      <c r="G29" s="21" t="s">
        <v>0</v>
      </c>
      <c r="H29" s="21" t="s">
        <v>0</v>
      </c>
      <c r="I29" s="21" t="s">
        <v>0</v>
      </c>
      <c r="J29" s="11"/>
      <c r="K29" s="21"/>
      <c r="L29" s="17" t="s">
        <v>0</v>
      </c>
      <c r="M29" s="39"/>
      <c r="N29" s="39"/>
    </row>
    <row r="30" spans="1:14" x14ac:dyDescent="0.2">
      <c r="A30" s="17" t="s">
        <v>0</v>
      </c>
      <c r="B30" s="21" t="s">
        <v>0</v>
      </c>
      <c r="C30" s="7"/>
      <c r="D30" s="8"/>
      <c r="E30" s="21" t="s">
        <v>0</v>
      </c>
      <c r="F30" s="21" t="s">
        <v>0</v>
      </c>
      <c r="G30" s="21" t="s">
        <v>0</v>
      </c>
      <c r="H30" s="21" t="s">
        <v>0</v>
      </c>
      <c r="I30" s="21" t="s">
        <v>0</v>
      </c>
      <c r="J30" s="11"/>
      <c r="K30" s="21"/>
      <c r="L30" s="17" t="s">
        <v>0</v>
      </c>
      <c r="M30" s="39"/>
      <c r="N30" s="39"/>
    </row>
    <row r="31" spans="1:14" x14ac:dyDescent="0.2">
      <c r="A31" s="17" t="s">
        <v>0</v>
      </c>
      <c r="B31" s="21" t="s">
        <v>0</v>
      </c>
      <c r="C31" s="7"/>
      <c r="D31" s="8"/>
      <c r="E31" s="21" t="s">
        <v>0</v>
      </c>
      <c r="F31" s="21" t="s">
        <v>0</v>
      </c>
      <c r="G31" s="21" t="s">
        <v>0</v>
      </c>
      <c r="H31" s="21" t="s">
        <v>0</v>
      </c>
      <c r="I31" s="21" t="s">
        <v>0</v>
      </c>
      <c r="J31" s="11"/>
      <c r="K31" s="21"/>
      <c r="L31" s="17" t="s">
        <v>0</v>
      </c>
      <c r="M31" s="39"/>
      <c r="N31" s="39"/>
    </row>
    <row r="32" spans="1:14" x14ac:dyDescent="0.2">
      <c r="A32" s="17"/>
      <c r="B32" s="21"/>
      <c r="C32" s="7"/>
      <c r="D32" s="8"/>
      <c r="E32" s="21"/>
      <c r="F32" s="21"/>
      <c r="G32" s="21"/>
      <c r="H32" s="21"/>
      <c r="I32" s="21"/>
      <c r="J32" s="11"/>
      <c r="K32" s="21"/>
      <c r="L32" s="17"/>
      <c r="M32" s="39"/>
      <c r="N32" s="39"/>
    </row>
    <row r="33" spans="1:15" x14ac:dyDescent="0.2">
      <c r="A33" s="17" t="s">
        <v>0</v>
      </c>
      <c r="B33" s="21" t="s">
        <v>0</v>
      </c>
      <c r="C33" s="7"/>
      <c r="D33" s="8"/>
      <c r="E33" s="21" t="s">
        <v>0</v>
      </c>
      <c r="F33" s="21" t="s">
        <v>0</v>
      </c>
      <c r="G33" s="21" t="s">
        <v>0</v>
      </c>
      <c r="H33" s="21" t="s">
        <v>0</v>
      </c>
      <c r="I33" s="21" t="s">
        <v>0</v>
      </c>
      <c r="J33" s="11"/>
      <c r="K33" s="21"/>
      <c r="L33" s="17" t="s">
        <v>0</v>
      </c>
      <c r="M33" s="39"/>
      <c r="N33" s="39"/>
    </row>
    <row r="34" spans="1:15" x14ac:dyDescent="0.2">
      <c r="A34" s="17" t="s">
        <v>0</v>
      </c>
      <c r="B34" s="21" t="s">
        <v>0</v>
      </c>
      <c r="C34" s="7"/>
      <c r="D34" s="8"/>
      <c r="E34" s="21" t="s">
        <v>0</v>
      </c>
      <c r="F34" s="21" t="s">
        <v>0</v>
      </c>
      <c r="G34" s="21" t="s">
        <v>0</v>
      </c>
      <c r="H34" s="21" t="s">
        <v>0</v>
      </c>
      <c r="I34" s="21" t="s">
        <v>0</v>
      </c>
      <c r="J34" s="11"/>
      <c r="K34" s="21"/>
      <c r="L34" s="17" t="s">
        <v>0</v>
      </c>
      <c r="M34" s="39"/>
      <c r="N34" s="39"/>
    </row>
    <row r="35" spans="1:15" x14ac:dyDescent="0.2">
      <c r="A35" s="17" t="s">
        <v>0</v>
      </c>
      <c r="B35" s="21" t="s">
        <v>0</v>
      </c>
      <c r="C35" s="7"/>
      <c r="D35" s="8"/>
      <c r="E35" s="21" t="s">
        <v>0</v>
      </c>
      <c r="F35" s="21" t="s">
        <v>0</v>
      </c>
      <c r="G35" s="21" t="s">
        <v>0</v>
      </c>
      <c r="H35" s="21" t="s">
        <v>0</v>
      </c>
      <c r="I35" s="21" t="s">
        <v>0</v>
      </c>
      <c r="J35" s="11"/>
      <c r="K35" s="21"/>
      <c r="L35" s="17" t="s">
        <v>0</v>
      </c>
      <c r="M35" s="39"/>
      <c r="N35" s="39"/>
    </row>
    <row r="36" spans="1:15" x14ac:dyDescent="0.2">
      <c r="A36" s="17" t="s">
        <v>0</v>
      </c>
      <c r="B36" s="21" t="s">
        <v>0</v>
      </c>
      <c r="C36" s="7"/>
      <c r="D36" s="8"/>
      <c r="E36" s="21" t="s">
        <v>0</v>
      </c>
      <c r="F36" s="21" t="s">
        <v>0</v>
      </c>
      <c r="G36" s="21" t="s">
        <v>0</v>
      </c>
      <c r="H36" s="21" t="s">
        <v>0</v>
      </c>
      <c r="I36" s="21" t="s">
        <v>0</v>
      </c>
      <c r="J36" s="11"/>
      <c r="K36" s="21"/>
      <c r="L36" s="17" t="s">
        <v>0</v>
      </c>
      <c r="M36" s="39"/>
      <c r="N36" s="39"/>
    </row>
    <row r="37" spans="1:15" x14ac:dyDescent="0.2">
      <c r="A37" s="17" t="s">
        <v>0</v>
      </c>
      <c r="B37" s="21" t="s">
        <v>0</v>
      </c>
      <c r="C37" s="7"/>
      <c r="D37" s="8"/>
      <c r="E37" s="21" t="s">
        <v>0</v>
      </c>
      <c r="F37" s="21" t="s">
        <v>0</v>
      </c>
      <c r="G37" s="21" t="s">
        <v>0</v>
      </c>
      <c r="H37" s="21" t="s">
        <v>0</v>
      </c>
      <c r="I37" s="21" t="s">
        <v>0</v>
      </c>
      <c r="J37" s="11"/>
      <c r="K37" s="21"/>
      <c r="L37" s="17" t="s">
        <v>0</v>
      </c>
      <c r="M37" s="39"/>
      <c r="N37" s="39"/>
    </row>
    <row r="38" spans="1:15" x14ac:dyDescent="0.2">
      <c r="A38" s="17" t="s">
        <v>0</v>
      </c>
      <c r="B38" s="21" t="s">
        <v>0</v>
      </c>
      <c r="C38" s="7"/>
      <c r="D38" s="8"/>
      <c r="E38" s="21" t="s">
        <v>0</v>
      </c>
      <c r="F38" s="21" t="s">
        <v>0</v>
      </c>
      <c r="G38" s="21" t="s">
        <v>0</v>
      </c>
      <c r="H38" s="21" t="s">
        <v>0</v>
      </c>
      <c r="I38" s="21" t="s">
        <v>0</v>
      </c>
      <c r="J38" s="11"/>
      <c r="K38" s="21"/>
      <c r="L38" s="17" t="s">
        <v>0</v>
      </c>
      <c r="M38" s="39"/>
      <c r="N38" s="39"/>
    </row>
    <row r="39" spans="1:15" x14ac:dyDescent="0.2">
      <c r="A39" s="17" t="s">
        <v>0</v>
      </c>
      <c r="B39" s="21" t="s">
        <v>0</v>
      </c>
      <c r="C39" s="7"/>
      <c r="D39" s="8"/>
      <c r="E39" s="21" t="s">
        <v>0</v>
      </c>
      <c r="F39" s="21" t="s">
        <v>0</v>
      </c>
      <c r="G39" s="21" t="s">
        <v>0</v>
      </c>
      <c r="H39" s="21" t="s">
        <v>0</v>
      </c>
      <c r="I39" s="21" t="s">
        <v>0</v>
      </c>
      <c r="J39" s="11"/>
      <c r="K39" s="21"/>
      <c r="L39" s="17" t="s">
        <v>0</v>
      </c>
      <c r="M39" s="39"/>
      <c r="N39" s="39"/>
    </row>
    <row r="40" spans="1:15" ht="15.75" thickBot="1" x14ac:dyDescent="0.25">
      <c r="A40" s="18"/>
      <c r="B40" s="22"/>
      <c r="C40" s="9"/>
      <c r="D40" s="10"/>
      <c r="E40" s="22"/>
      <c r="F40" s="22"/>
      <c r="G40" s="22"/>
      <c r="H40" s="22"/>
      <c r="I40" s="22"/>
      <c r="J40" s="14"/>
      <c r="K40" s="22"/>
      <c r="L40" s="27"/>
      <c r="M40" s="40"/>
      <c r="N40" s="40"/>
    </row>
    <row r="41" spans="1:15" ht="15.75" x14ac:dyDescent="0.2">
      <c r="A41" s="97" t="s">
        <v>12</v>
      </c>
      <c r="B41" s="100"/>
      <c r="C41" s="101">
        <f>SUM(C15:C40)</f>
        <v>0</v>
      </c>
      <c r="D41" s="102"/>
      <c r="E41" s="62"/>
      <c r="F41" s="30"/>
      <c r="G41" s="30"/>
      <c r="H41" s="30"/>
      <c r="I41" s="30"/>
      <c r="J41" s="63"/>
      <c r="K41" s="100"/>
      <c r="L41" s="31"/>
      <c r="M41" s="107">
        <f>SUM(M15:M40)</f>
        <v>0</v>
      </c>
      <c r="N41" s="108"/>
      <c r="O41" s="36"/>
    </row>
    <row r="42" spans="1:15" ht="22.5" customHeight="1" x14ac:dyDescent="0.2">
      <c r="A42" s="97" t="s">
        <v>47</v>
      </c>
      <c r="B42" s="103"/>
      <c r="C42" s="93"/>
      <c r="D42" s="104">
        <f>SUM(D15:D40)</f>
        <v>0</v>
      </c>
      <c r="E42" s="62"/>
      <c r="F42" s="30"/>
      <c r="G42" s="30"/>
      <c r="H42" s="30"/>
      <c r="I42" s="30"/>
      <c r="J42" s="63"/>
      <c r="K42" s="103"/>
      <c r="L42" s="30"/>
      <c r="M42" s="96"/>
      <c r="N42" s="109">
        <f>SUM(N15:N40)</f>
        <v>0</v>
      </c>
    </row>
    <row r="43" spans="1:15" ht="24.95" customHeight="1" thickBot="1" x14ac:dyDescent="0.3">
      <c r="A43" s="98" t="s">
        <v>19</v>
      </c>
      <c r="B43" s="105"/>
      <c r="C43" s="157">
        <f>C41+D42</f>
        <v>0</v>
      </c>
      <c r="D43" s="158"/>
      <c r="E43" s="99"/>
      <c r="F43" s="32"/>
      <c r="G43" s="32"/>
      <c r="H43" s="32"/>
      <c r="I43" s="32"/>
      <c r="J43" s="106"/>
      <c r="K43" s="168" t="s">
        <v>8</v>
      </c>
      <c r="L43" s="169"/>
      <c r="M43" s="170">
        <f>+M41+N42</f>
        <v>0</v>
      </c>
      <c r="N43" s="171"/>
      <c r="O43" s="36"/>
    </row>
    <row r="44" spans="1:15" ht="15.75" thickBot="1" x14ac:dyDescent="0.25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</row>
    <row r="45" spans="1:15" ht="15" customHeight="1" x14ac:dyDescent="0.2">
      <c r="A45" s="148" t="s">
        <v>9</v>
      </c>
      <c r="B45" s="149"/>
      <c r="C45" s="154" t="s">
        <v>45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</row>
    <row r="46" spans="1:15" ht="27" customHeight="1" x14ac:dyDescent="0.2">
      <c r="A46" s="144" t="s">
        <v>1</v>
      </c>
      <c r="B46" s="145"/>
      <c r="C46" s="135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7"/>
    </row>
    <row r="47" spans="1:15" ht="15.75" thickBot="1" x14ac:dyDescent="0.25">
      <c r="A47" s="146"/>
      <c r="B47" s="147"/>
      <c r="C47" s="138" t="s">
        <v>44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</row>
    <row r="48" spans="1:15" x14ac:dyDescent="0.2">
      <c r="A48" s="132" t="s">
        <v>54</v>
      </c>
    </row>
  </sheetData>
  <mergeCells count="45">
    <mergeCell ref="I4:J4"/>
    <mergeCell ref="I5:J5"/>
    <mergeCell ref="F4:H4"/>
    <mergeCell ref="F5:H5"/>
    <mergeCell ref="F6:H6"/>
    <mergeCell ref="F7:H7"/>
    <mergeCell ref="F8:H8"/>
    <mergeCell ref="F2:H2"/>
    <mergeCell ref="I2:J2"/>
    <mergeCell ref="K2:L2"/>
    <mergeCell ref="F3:H3"/>
    <mergeCell ref="I3:J3"/>
    <mergeCell ref="K3:L3"/>
    <mergeCell ref="C43:D43"/>
    <mergeCell ref="M4:N4"/>
    <mergeCell ref="M5:N5"/>
    <mergeCell ref="M6:N6"/>
    <mergeCell ref="M7:N7"/>
    <mergeCell ref="K4:L4"/>
    <mergeCell ref="K5:L5"/>
    <mergeCell ref="K6:L6"/>
    <mergeCell ref="K7:L7"/>
    <mergeCell ref="I6:J6"/>
    <mergeCell ref="I7:J7"/>
    <mergeCell ref="K9:L10"/>
    <mergeCell ref="K11:L11"/>
    <mergeCell ref="K12:L12"/>
    <mergeCell ref="K43:L43"/>
    <mergeCell ref="M43:N43"/>
    <mergeCell ref="A6:E7"/>
    <mergeCell ref="C46:N46"/>
    <mergeCell ref="C47:N47"/>
    <mergeCell ref="M2:N2"/>
    <mergeCell ref="M3:N3"/>
    <mergeCell ref="A46:B47"/>
    <mergeCell ref="A44:L44"/>
    <mergeCell ref="A45:B45"/>
    <mergeCell ref="A9:B9"/>
    <mergeCell ref="F9:H10"/>
    <mergeCell ref="I9:J10"/>
    <mergeCell ref="F11:H11"/>
    <mergeCell ref="I11:J11"/>
    <mergeCell ref="F12:H12"/>
    <mergeCell ref="I12:J12"/>
    <mergeCell ref="C45:N45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BD6B-9808-4BE3-9AD0-16635D84A3C7}">
  <sheetPr>
    <pageSetUpPr fitToPage="1"/>
  </sheetPr>
  <dimension ref="A1:R55"/>
  <sheetViews>
    <sheetView zoomScaleNormal="100" workbookViewId="0"/>
  </sheetViews>
  <sheetFormatPr defaultRowHeight="15" x14ac:dyDescent="0.2"/>
  <cols>
    <col min="1" max="1" width="26.109375" style="34" customWidth="1"/>
    <col min="2" max="2" width="13.77734375" style="34" customWidth="1"/>
    <col min="3" max="3" width="7.109375" style="34" customWidth="1"/>
    <col min="4" max="4" width="8.21875" style="34" customWidth="1"/>
    <col min="5" max="5" width="7.77734375" style="34" customWidth="1"/>
    <col min="6" max="6" width="8" style="34" customWidth="1"/>
    <col min="7" max="7" width="19.21875" style="34" customWidth="1"/>
    <col min="8" max="8" width="12" style="34" customWidth="1"/>
    <col min="9" max="9" width="8.77734375" style="34" customWidth="1"/>
    <col min="10" max="10" width="8.88671875" style="34"/>
    <col min="11" max="11" width="8.44140625" style="34" customWidth="1"/>
    <col min="12" max="12" width="11.33203125" style="34" customWidth="1"/>
    <col min="13" max="13" width="9.77734375" style="34" customWidth="1"/>
    <col min="14" max="14" width="15.21875" style="34" customWidth="1"/>
    <col min="15" max="15" width="7.44140625" style="34" customWidth="1"/>
    <col min="16" max="16" width="7.77734375" style="34" customWidth="1"/>
    <col min="17" max="17" width="12" style="76" customWidth="1"/>
    <col min="18" max="18" width="12" style="34" customWidth="1"/>
    <col min="19" max="16384" width="8.88671875" style="34"/>
  </cols>
  <sheetData>
    <row r="1" spans="1:1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30" customHeight="1" x14ac:dyDescent="0.2">
      <c r="A2" s="28"/>
      <c r="B2" s="29"/>
      <c r="C2" s="29"/>
      <c r="D2" s="29"/>
      <c r="E2" s="29"/>
      <c r="F2" s="29"/>
      <c r="G2" s="29"/>
      <c r="H2" s="141" t="s">
        <v>3</v>
      </c>
      <c r="I2" s="141"/>
      <c r="J2" s="141"/>
      <c r="K2" s="141" t="s">
        <v>4</v>
      </c>
      <c r="L2" s="141"/>
      <c r="M2" s="141" t="s">
        <v>5</v>
      </c>
      <c r="N2" s="141"/>
      <c r="O2" s="141" t="s">
        <v>11</v>
      </c>
      <c r="P2" s="141"/>
    </row>
    <row r="3" spans="1:18" x14ac:dyDescent="0.2">
      <c r="A3" s="28"/>
      <c r="B3" s="29"/>
      <c r="C3" s="29"/>
      <c r="D3" s="29"/>
      <c r="E3" s="29"/>
      <c r="F3" s="29"/>
      <c r="G3" s="29"/>
      <c r="H3" s="152" t="s">
        <v>12</v>
      </c>
      <c r="I3" s="152"/>
      <c r="J3" s="152"/>
      <c r="K3" s="152">
        <f>+C45</f>
        <v>0</v>
      </c>
      <c r="L3" s="152"/>
      <c r="M3" s="152">
        <f>+O45</f>
        <v>0</v>
      </c>
      <c r="N3" s="152"/>
      <c r="O3" s="142">
        <f>+M3*M13</f>
        <v>0</v>
      </c>
      <c r="P3" s="143"/>
      <c r="Q3" s="95"/>
      <c r="R3" s="35"/>
    </row>
    <row r="4" spans="1:18" ht="15.75" customHeight="1" x14ac:dyDescent="0.2">
      <c r="A4" s="28"/>
      <c r="B4" s="28"/>
      <c r="C4" s="28"/>
      <c r="D4" s="28"/>
      <c r="E4" s="28"/>
      <c r="F4" s="28"/>
      <c r="G4" s="28"/>
      <c r="H4" s="173" t="s">
        <v>20</v>
      </c>
      <c r="I4" s="174"/>
      <c r="J4" s="175"/>
      <c r="K4" s="164">
        <f>+D46</f>
        <v>0</v>
      </c>
      <c r="L4" s="164"/>
      <c r="M4" s="164">
        <f>+P46</f>
        <v>0</v>
      </c>
      <c r="N4" s="164"/>
      <c r="O4" s="159">
        <f>+M4*M14</f>
        <v>0</v>
      </c>
      <c r="P4" s="160"/>
      <c r="Q4" s="95"/>
      <c r="R4" s="35"/>
    </row>
    <row r="5" spans="1:18" ht="25.5" customHeight="1" x14ac:dyDescent="0.2">
      <c r="A5" s="28"/>
      <c r="B5" s="28"/>
      <c r="C5" s="28"/>
      <c r="D5" s="28"/>
      <c r="E5" s="28"/>
      <c r="F5" s="28"/>
      <c r="G5" s="28"/>
      <c r="H5" s="176" t="s">
        <v>16</v>
      </c>
      <c r="I5" s="177"/>
      <c r="J5" s="178"/>
      <c r="K5" s="173">
        <f>+E47</f>
        <v>0</v>
      </c>
      <c r="L5" s="175"/>
      <c r="M5" s="173">
        <f>+Q47</f>
        <v>0</v>
      </c>
      <c r="N5" s="175"/>
      <c r="O5" s="159">
        <f>+M5*M15</f>
        <v>0</v>
      </c>
      <c r="P5" s="160"/>
      <c r="Q5" s="95"/>
      <c r="R5" s="35"/>
    </row>
    <row r="6" spans="1:18" ht="27.75" customHeight="1" x14ac:dyDescent="0.2">
      <c r="A6" s="28"/>
      <c r="B6" s="28"/>
      <c r="C6" s="28"/>
      <c r="D6" s="28"/>
      <c r="E6" s="28"/>
      <c r="F6" s="28"/>
      <c r="G6" s="28"/>
      <c r="H6" s="176" t="s">
        <v>17</v>
      </c>
      <c r="I6" s="177"/>
      <c r="J6" s="178"/>
      <c r="K6" s="173">
        <f>+F48</f>
        <v>0</v>
      </c>
      <c r="L6" s="175"/>
      <c r="M6" s="173">
        <f>+R48</f>
        <v>0</v>
      </c>
      <c r="N6" s="175"/>
      <c r="O6" s="179">
        <f>+M6*M16</f>
        <v>0</v>
      </c>
      <c r="P6" s="180"/>
      <c r="Q6" s="95"/>
      <c r="R6" s="35"/>
    </row>
    <row r="7" spans="1:18" ht="30" customHeight="1" x14ac:dyDescent="0.2">
      <c r="A7" s="28"/>
      <c r="B7" s="28"/>
      <c r="C7" s="28"/>
      <c r="D7" s="28"/>
      <c r="E7" s="28"/>
      <c r="F7" s="28"/>
      <c r="G7" s="28"/>
      <c r="H7" s="152" t="s">
        <v>10</v>
      </c>
      <c r="I7" s="152"/>
      <c r="J7" s="152"/>
      <c r="K7" s="161"/>
      <c r="L7" s="161"/>
      <c r="M7" s="164">
        <f>SUM(M3:N6)</f>
        <v>0</v>
      </c>
      <c r="N7" s="164"/>
      <c r="O7" s="161"/>
      <c r="P7" s="161"/>
    </row>
    <row r="8" spans="1:18" ht="30" customHeight="1" x14ac:dyDescent="0.2">
      <c r="A8" s="41" t="s">
        <v>48</v>
      </c>
      <c r="G8" s="28"/>
      <c r="H8" s="152" t="s">
        <v>7</v>
      </c>
      <c r="I8" s="152"/>
      <c r="J8" s="152"/>
      <c r="K8" s="164">
        <f>SUM(K3:L6)</f>
        <v>0</v>
      </c>
      <c r="L8" s="164"/>
      <c r="M8" s="165"/>
      <c r="N8" s="165"/>
      <c r="O8" s="161"/>
      <c r="P8" s="161"/>
    </row>
    <row r="9" spans="1:18" x14ac:dyDescent="0.2">
      <c r="A9" s="79" t="s">
        <v>55</v>
      </c>
      <c r="H9" s="181" t="s">
        <v>13</v>
      </c>
      <c r="I9" s="181"/>
      <c r="J9" s="181"/>
      <c r="K9" s="166"/>
      <c r="L9" s="166"/>
      <c r="M9" s="166"/>
      <c r="N9" s="166"/>
      <c r="O9" s="162">
        <f>SUM(O3:P8)</f>
        <v>0</v>
      </c>
      <c r="P9" s="163"/>
    </row>
    <row r="10" spans="1:18" x14ac:dyDescent="0.2">
      <c r="A10" s="77"/>
      <c r="H10" s="172"/>
      <c r="I10" s="172"/>
      <c r="J10" s="172"/>
    </row>
    <row r="11" spans="1:18" ht="34.5" customHeight="1" x14ac:dyDescent="0.2">
      <c r="A11" s="150" t="s">
        <v>2</v>
      </c>
      <c r="B11" s="150"/>
      <c r="G11" s="28"/>
      <c r="H11" s="186" t="s">
        <v>18</v>
      </c>
      <c r="I11" s="186"/>
      <c r="J11" s="186"/>
      <c r="K11" s="186" t="s">
        <v>50</v>
      </c>
      <c r="L11" s="186"/>
      <c r="M11" s="186" t="s">
        <v>51</v>
      </c>
      <c r="N11" s="186"/>
      <c r="O11" s="28"/>
      <c r="P11" s="28"/>
    </row>
    <row r="12" spans="1:18" ht="21" customHeight="1" x14ac:dyDescent="0.2">
      <c r="A12" s="1"/>
      <c r="G12" s="28"/>
      <c r="H12" s="186"/>
      <c r="I12" s="186"/>
      <c r="J12" s="186"/>
      <c r="K12" s="186"/>
      <c r="L12" s="186"/>
      <c r="M12" s="186"/>
      <c r="N12" s="186"/>
      <c r="O12" s="28"/>
      <c r="P12" s="28"/>
    </row>
    <row r="13" spans="1:18" x14ac:dyDescent="0.2">
      <c r="A13" s="33" t="s">
        <v>49</v>
      </c>
      <c r="B13" s="37"/>
      <c r="C13" s="37"/>
      <c r="D13" s="37"/>
      <c r="G13" s="28"/>
      <c r="H13" s="152" t="s">
        <v>12</v>
      </c>
      <c r="I13" s="152"/>
      <c r="J13" s="152"/>
      <c r="K13" s="182">
        <v>948</v>
      </c>
      <c r="L13" s="183"/>
      <c r="M13" s="184">
        <f>K13/12</f>
        <v>79</v>
      </c>
      <c r="N13" s="185"/>
      <c r="O13" s="28"/>
      <c r="P13" s="43"/>
      <c r="Q13" s="35"/>
    </row>
    <row r="14" spans="1:18" x14ac:dyDescent="0.2">
      <c r="A14" s="2"/>
      <c r="G14" s="28"/>
      <c r="H14" s="173" t="s">
        <v>20</v>
      </c>
      <c r="I14" s="174"/>
      <c r="J14" s="175"/>
      <c r="K14" s="182">
        <v>1097</v>
      </c>
      <c r="L14" s="183"/>
      <c r="M14" s="190">
        <f>K14/12</f>
        <v>91.416666666666671</v>
      </c>
      <c r="N14" s="191"/>
      <c r="O14" s="28"/>
      <c r="P14" s="43"/>
    </row>
    <row r="15" spans="1:18" ht="27.95" customHeight="1" x14ac:dyDescent="0.2">
      <c r="A15" s="2"/>
      <c r="G15" s="28"/>
      <c r="H15" s="176" t="s">
        <v>16</v>
      </c>
      <c r="I15" s="177"/>
      <c r="J15" s="178"/>
      <c r="K15" s="182">
        <v>1170</v>
      </c>
      <c r="L15" s="183"/>
      <c r="M15" s="190">
        <f>K15/12</f>
        <v>97.5</v>
      </c>
      <c r="N15" s="191"/>
      <c r="O15" s="28"/>
      <c r="P15" s="44"/>
    </row>
    <row r="16" spans="1:18" ht="27.95" customHeight="1" x14ac:dyDescent="0.2">
      <c r="A16" s="2"/>
      <c r="G16" s="28"/>
      <c r="H16" s="152" t="s">
        <v>17</v>
      </c>
      <c r="I16" s="152"/>
      <c r="J16" s="152"/>
      <c r="K16" s="153">
        <v>1097</v>
      </c>
      <c r="L16" s="153"/>
      <c r="M16" s="167">
        <f>K16/12</f>
        <v>91.416666666666671</v>
      </c>
      <c r="N16" s="167"/>
      <c r="O16" s="28"/>
      <c r="P16" s="87"/>
      <c r="Q16" s="35"/>
    </row>
    <row r="17" spans="1:18" ht="15.75" thickBot="1" x14ac:dyDescent="0.25">
      <c r="A17" s="3"/>
      <c r="B17" s="36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8" s="42" customFormat="1" ht="131.25" customHeight="1" thickBot="1" x14ac:dyDescent="0.25">
      <c r="A18" s="81" t="s">
        <v>15</v>
      </c>
      <c r="B18" s="45" t="s">
        <v>52</v>
      </c>
      <c r="C18" s="46" t="s">
        <v>26</v>
      </c>
      <c r="D18" s="82" t="s">
        <v>29</v>
      </c>
      <c r="E18" s="83" t="s">
        <v>27</v>
      </c>
      <c r="F18" s="83" t="s">
        <v>28</v>
      </c>
      <c r="G18" s="83" t="s">
        <v>38</v>
      </c>
      <c r="H18" s="45" t="s">
        <v>34</v>
      </c>
      <c r="I18" s="45" t="s">
        <v>37</v>
      </c>
      <c r="J18" s="45" t="s">
        <v>35</v>
      </c>
      <c r="K18" s="45" t="s">
        <v>36</v>
      </c>
      <c r="L18" s="81" t="s">
        <v>24</v>
      </c>
      <c r="M18" s="45" t="s">
        <v>25</v>
      </c>
      <c r="N18" s="45" t="s">
        <v>23</v>
      </c>
      <c r="O18" s="84" t="s">
        <v>40</v>
      </c>
      <c r="P18" s="84" t="s">
        <v>41</v>
      </c>
      <c r="Q18" s="85" t="s">
        <v>42</v>
      </c>
      <c r="R18" s="84" t="s">
        <v>43</v>
      </c>
    </row>
    <row r="19" spans="1:18" x14ac:dyDescent="0.2">
      <c r="A19" s="15"/>
      <c r="B19" s="19"/>
      <c r="C19" s="12"/>
      <c r="D19" s="13"/>
      <c r="E19" s="47"/>
      <c r="F19" s="47"/>
      <c r="G19" s="23"/>
      <c r="H19" s="23"/>
      <c r="I19" s="23"/>
      <c r="J19" s="23"/>
      <c r="K19" s="23"/>
      <c r="L19" s="25"/>
      <c r="M19" s="23"/>
      <c r="N19" s="15"/>
      <c r="O19" s="38"/>
      <c r="P19" s="38"/>
      <c r="Q19" s="92"/>
      <c r="R19" s="38"/>
    </row>
    <row r="20" spans="1:18" x14ac:dyDescent="0.2">
      <c r="A20" s="16"/>
      <c r="B20" s="20"/>
      <c r="C20" s="5"/>
      <c r="D20" s="6"/>
      <c r="E20" s="48"/>
      <c r="F20" s="48"/>
      <c r="G20" s="24"/>
      <c r="H20" s="24"/>
      <c r="I20" s="24"/>
      <c r="J20" s="24"/>
      <c r="K20" s="24"/>
      <c r="L20" s="4"/>
      <c r="M20" s="24"/>
      <c r="N20" s="16"/>
      <c r="O20" s="39"/>
      <c r="P20" s="39"/>
      <c r="Q20" s="89"/>
      <c r="R20" s="39"/>
    </row>
    <row r="21" spans="1:18" x14ac:dyDescent="0.2">
      <c r="A21" s="16"/>
      <c r="B21" s="20"/>
      <c r="C21" s="5"/>
      <c r="D21" s="6"/>
      <c r="E21" s="48"/>
      <c r="F21" s="48"/>
      <c r="G21" s="24"/>
      <c r="H21" s="24"/>
      <c r="I21" s="24"/>
      <c r="J21" s="24"/>
      <c r="K21" s="24"/>
      <c r="L21" s="4"/>
      <c r="M21" s="24"/>
      <c r="N21" s="16"/>
      <c r="O21" s="39"/>
      <c r="P21" s="39"/>
      <c r="Q21" s="91"/>
      <c r="R21" s="39"/>
    </row>
    <row r="22" spans="1:18" x14ac:dyDescent="0.2">
      <c r="A22" s="16"/>
      <c r="B22" s="20"/>
      <c r="C22" s="5"/>
      <c r="D22" s="6"/>
      <c r="E22" s="48"/>
      <c r="F22" s="48"/>
      <c r="G22" s="24"/>
      <c r="H22" s="24"/>
      <c r="I22" s="24"/>
      <c r="J22" s="24"/>
      <c r="K22" s="24"/>
      <c r="L22" s="4"/>
      <c r="M22" s="24"/>
      <c r="N22" s="16"/>
      <c r="O22" s="39"/>
      <c r="P22" s="39"/>
      <c r="Q22" s="89"/>
      <c r="R22" s="39"/>
    </row>
    <row r="23" spans="1:18" x14ac:dyDescent="0.2">
      <c r="A23" s="16"/>
      <c r="B23" s="20"/>
      <c r="C23" s="5"/>
      <c r="D23" s="6"/>
      <c r="E23" s="48"/>
      <c r="F23" s="48"/>
      <c r="G23" s="24"/>
      <c r="H23" s="24"/>
      <c r="I23" s="24"/>
      <c r="J23" s="24"/>
      <c r="K23" s="24"/>
      <c r="L23" s="4"/>
      <c r="M23" s="24"/>
      <c r="N23" s="16"/>
      <c r="O23" s="39"/>
      <c r="P23" s="39"/>
      <c r="Q23" s="88"/>
      <c r="R23" s="39"/>
    </row>
    <row r="24" spans="1:18" x14ac:dyDescent="0.2">
      <c r="A24" s="16"/>
      <c r="B24" s="20"/>
      <c r="C24" s="5"/>
      <c r="D24" s="6"/>
      <c r="E24" s="48"/>
      <c r="F24" s="48"/>
      <c r="G24" s="24"/>
      <c r="H24" s="24"/>
      <c r="I24" s="24"/>
      <c r="J24" s="24"/>
      <c r="K24" s="24"/>
      <c r="L24" s="4"/>
      <c r="M24" s="24"/>
      <c r="N24" s="16"/>
      <c r="O24" s="39"/>
      <c r="P24" s="39"/>
      <c r="Q24" s="88"/>
      <c r="R24" s="39"/>
    </row>
    <row r="25" spans="1:18" x14ac:dyDescent="0.2">
      <c r="A25" s="16"/>
      <c r="B25" s="20"/>
      <c r="C25" s="5"/>
      <c r="D25" s="6"/>
      <c r="E25" s="48"/>
      <c r="F25" s="48"/>
      <c r="G25" s="24"/>
      <c r="H25" s="24"/>
      <c r="I25" s="24"/>
      <c r="J25" s="24"/>
      <c r="K25" s="24"/>
      <c r="L25" s="4"/>
      <c r="M25" s="24"/>
      <c r="N25" s="16"/>
      <c r="O25" s="39"/>
      <c r="P25" s="39"/>
      <c r="Q25" s="88"/>
      <c r="R25" s="39"/>
    </row>
    <row r="26" spans="1:18" x14ac:dyDescent="0.2">
      <c r="A26" s="16"/>
      <c r="B26" s="20"/>
      <c r="C26" s="5"/>
      <c r="D26" s="6"/>
      <c r="E26" s="48"/>
      <c r="F26" s="48"/>
      <c r="G26" s="24"/>
      <c r="H26" s="24"/>
      <c r="I26" s="24"/>
      <c r="J26" s="24"/>
      <c r="K26" s="24"/>
      <c r="L26" s="4"/>
      <c r="M26" s="24"/>
      <c r="N26" s="16"/>
      <c r="O26" s="39"/>
      <c r="P26" s="39"/>
      <c r="Q26" s="88"/>
      <c r="R26" s="39"/>
    </row>
    <row r="27" spans="1:18" x14ac:dyDescent="0.2">
      <c r="A27" s="16"/>
      <c r="B27" s="20"/>
      <c r="C27" s="5"/>
      <c r="D27" s="6"/>
      <c r="E27" s="48"/>
      <c r="F27" s="48"/>
      <c r="G27" s="24"/>
      <c r="H27" s="24"/>
      <c r="I27" s="24"/>
      <c r="J27" s="24"/>
      <c r="K27" s="24"/>
      <c r="L27" s="4"/>
      <c r="M27" s="24"/>
      <c r="N27" s="16"/>
      <c r="O27" s="39"/>
      <c r="P27" s="39"/>
      <c r="Q27" s="88"/>
      <c r="R27" s="39"/>
    </row>
    <row r="28" spans="1:18" x14ac:dyDescent="0.2">
      <c r="A28" s="16"/>
      <c r="B28" s="20"/>
      <c r="C28" s="5"/>
      <c r="D28" s="6"/>
      <c r="E28" s="48"/>
      <c r="F28" s="48"/>
      <c r="G28" s="24"/>
      <c r="H28" s="24"/>
      <c r="I28" s="24"/>
      <c r="J28" s="24"/>
      <c r="K28" s="24"/>
      <c r="L28" s="4"/>
      <c r="M28" s="24"/>
      <c r="N28" s="16"/>
      <c r="O28" s="39"/>
      <c r="P28" s="39"/>
      <c r="Q28" s="88"/>
      <c r="R28" s="39"/>
    </row>
    <row r="29" spans="1:18" x14ac:dyDescent="0.2">
      <c r="A29" s="16"/>
      <c r="B29" s="20"/>
      <c r="C29" s="5"/>
      <c r="D29" s="6"/>
      <c r="E29" s="48"/>
      <c r="F29" s="48"/>
      <c r="G29" s="24"/>
      <c r="H29" s="24"/>
      <c r="I29" s="24"/>
      <c r="J29" s="24"/>
      <c r="K29" s="24"/>
      <c r="L29" s="4"/>
      <c r="M29" s="24"/>
      <c r="N29" s="16"/>
      <c r="O29" s="39"/>
      <c r="P29" s="39"/>
      <c r="Q29" s="88"/>
      <c r="R29" s="39"/>
    </row>
    <row r="30" spans="1:18" x14ac:dyDescent="0.2">
      <c r="A30" s="17" t="s">
        <v>0</v>
      </c>
      <c r="B30" s="21" t="s">
        <v>0</v>
      </c>
      <c r="C30" s="7"/>
      <c r="D30" s="8"/>
      <c r="E30" s="49"/>
      <c r="F30" s="49"/>
      <c r="G30" s="21" t="s">
        <v>0</v>
      </c>
      <c r="H30" s="21" t="s">
        <v>0</v>
      </c>
      <c r="I30" s="21" t="s">
        <v>0</v>
      </c>
      <c r="J30" s="21" t="s">
        <v>0</v>
      </c>
      <c r="K30" s="21" t="s">
        <v>0</v>
      </c>
      <c r="L30" s="11"/>
      <c r="M30" s="21"/>
      <c r="N30" s="26" t="s">
        <v>0</v>
      </c>
      <c r="O30" s="39"/>
      <c r="P30" s="39"/>
      <c r="Q30" s="88"/>
      <c r="R30" s="39"/>
    </row>
    <row r="31" spans="1:18" x14ac:dyDescent="0.2">
      <c r="A31" s="17" t="s">
        <v>0</v>
      </c>
      <c r="B31" s="21" t="s">
        <v>0</v>
      </c>
      <c r="C31" s="7"/>
      <c r="D31" s="8"/>
      <c r="E31" s="49"/>
      <c r="F31" s="49"/>
      <c r="G31" s="21" t="s">
        <v>0</v>
      </c>
      <c r="H31" s="21" t="s">
        <v>0</v>
      </c>
      <c r="I31" s="21" t="s">
        <v>0</v>
      </c>
      <c r="J31" s="21" t="s">
        <v>0</v>
      </c>
      <c r="K31" s="21" t="s">
        <v>0</v>
      </c>
      <c r="L31" s="11"/>
      <c r="M31" s="21"/>
      <c r="N31" s="17" t="s">
        <v>0</v>
      </c>
      <c r="O31" s="39"/>
      <c r="P31" s="39"/>
      <c r="Q31" s="88"/>
      <c r="R31" s="39"/>
    </row>
    <row r="32" spans="1:18" x14ac:dyDescent="0.2">
      <c r="A32" s="17" t="s">
        <v>0</v>
      </c>
      <c r="B32" s="21" t="s">
        <v>0</v>
      </c>
      <c r="C32" s="7"/>
      <c r="D32" s="8"/>
      <c r="E32" s="49"/>
      <c r="F32" s="49"/>
      <c r="G32" s="21" t="s">
        <v>0</v>
      </c>
      <c r="H32" s="21" t="s">
        <v>0</v>
      </c>
      <c r="I32" s="21" t="s">
        <v>0</v>
      </c>
      <c r="J32" s="21" t="s">
        <v>0</v>
      </c>
      <c r="K32" s="21" t="s">
        <v>0</v>
      </c>
      <c r="L32" s="11"/>
      <c r="M32" s="21"/>
      <c r="N32" s="17" t="s">
        <v>0</v>
      </c>
      <c r="O32" s="39"/>
      <c r="P32" s="39"/>
      <c r="Q32" s="88"/>
      <c r="R32" s="39"/>
    </row>
    <row r="33" spans="1:18" x14ac:dyDescent="0.2">
      <c r="A33" s="17" t="s">
        <v>0</v>
      </c>
      <c r="B33" s="21" t="s">
        <v>0</v>
      </c>
      <c r="C33" s="7"/>
      <c r="D33" s="8"/>
      <c r="E33" s="49"/>
      <c r="F33" s="49"/>
      <c r="G33" s="21" t="s">
        <v>0</v>
      </c>
      <c r="H33" s="21" t="s">
        <v>0</v>
      </c>
      <c r="I33" s="21" t="s">
        <v>0</v>
      </c>
      <c r="J33" s="21" t="s">
        <v>0</v>
      </c>
      <c r="K33" s="21" t="s">
        <v>0</v>
      </c>
      <c r="L33" s="11"/>
      <c r="M33" s="21"/>
      <c r="N33" s="17" t="s">
        <v>0</v>
      </c>
      <c r="O33" s="39"/>
      <c r="P33" s="39"/>
      <c r="Q33" s="88"/>
      <c r="R33" s="39"/>
    </row>
    <row r="34" spans="1:18" x14ac:dyDescent="0.2">
      <c r="A34" s="17" t="s">
        <v>0</v>
      </c>
      <c r="B34" s="21" t="s">
        <v>0</v>
      </c>
      <c r="C34" s="7"/>
      <c r="D34" s="8"/>
      <c r="E34" s="49"/>
      <c r="F34" s="49"/>
      <c r="G34" s="21" t="s">
        <v>0</v>
      </c>
      <c r="H34" s="21" t="s">
        <v>0</v>
      </c>
      <c r="I34" s="21" t="s">
        <v>0</v>
      </c>
      <c r="J34" s="21" t="s">
        <v>0</v>
      </c>
      <c r="K34" s="21" t="s">
        <v>0</v>
      </c>
      <c r="L34" s="11"/>
      <c r="M34" s="21"/>
      <c r="N34" s="17" t="s">
        <v>0</v>
      </c>
      <c r="O34" s="39"/>
      <c r="P34" s="39"/>
      <c r="Q34" s="88"/>
      <c r="R34" s="39"/>
    </row>
    <row r="35" spans="1:18" x14ac:dyDescent="0.2">
      <c r="A35" s="17" t="s">
        <v>0</v>
      </c>
      <c r="B35" s="21" t="s">
        <v>0</v>
      </c>
      <c r="C35" s="7"/>
      <c r="D35" s="8"/>
      <c r="E35" s="49"/>
      <c r="F35" s="49"/>
      <c r="G35" s="21" t="s">
        <v>0</v>
      </c>
      <c r="H35" s="21" t="s">
        <v>0</v>
      </c>
      <c r="I35" s="21" t="s">
        <v>0</v>
      </c>
      <c r="J35" s="21" t="s">
        <v>0</v>
      </c>
      <c r="K35" s="21" t="s">
        <v>0</v>
      </c>
      <c r="L35" s="11"/>
      <c r="M35" s="21"/>
      <c r="N35" s="17" t="s">
        <v>0</v>
      </c>
      <c r="O35" s="39"/>
      <c r="P35" s="39"/>
      <c r="Q35" s="88"/>
      <c r="R35" s="39"/>
    </row>
    <row r="36" spans="1:18" x14ac:dyDescent="0.2">
      <c r="A36" s="17"/>
      <c r="B36" s="21"/>
      <c r="C36" s="7"/>
      <c r="D36" s="8"/>
      <c r="E36" s="49"/>
      <c r="F36" s="49"/>
      <c r="G36" s="21"/>
      <c r="H36" s="21"/>
      <c r="I36" s="21"/>
      <c r="J36" s="21"/>
      <c r="K36" s="21"/>
      <c r="L36" s="11"/>
      <c r="M36" s="21"/>
      <c r="N36" s="17"/>
      <c r="O36" s="39"/>
      <c r="P36" s="39"/>
      <c r="Q36" s="88"/>
      <c r="R36" s="39"/>
    </row>
    <row r="37" spans="1:18" x14ac:dyDescent="0.2">
      <c r="A37" s="17" t="s">
        <v>0</v>
      </c>
      <c r="B37" s="21" t="s">
        <v>0</v>
      </c>
      <c r="C37" s="7"/>
      <c r="D37" s="8"/>
      <c r="E37" s="49"/>
      <c r="F37" s="49"/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11"/>
      <c r="M37" s="21"/>
      <c r="N37" s="17" t="s">
        <v>0</v>
      </c>
      <c r="O37" s="39"/>
      <c r="P37" s="39"/>
      <c r="Q37" s="88"/>
      <c r="R37" s="39"/>
    </row>
    <row r="38" spans="1:18" x14ac:dyDescent="0.2">
      <c r="A38" s="17" t="s">
        <v>0</v>
      </c>
      <c r="B38" s="21" t="s">
        <v>0</v>
      </c>
      <c r="C38" s="7"/>
      <c r="D38" s="8"/>
      <c r="E38" s="49"/>
      <c r="F38" s="49"/>
      <c r="G38" s="21" t="s">
        <v>0</v>
      </c>
      <c r="H38" s="21" t="s">
        <v>0</v>
      </c>
      <c r="I38" s="21" t="s">
        <v>0</v>
      </c>
      <c r="J38" s="21" t="s">
        <v>0</v>
      </c>
      <c r="K38" s="21" t="s">
        <v>0</v>
      </c>
      <c r="L38" s="11"/>
      <c r="M38" s="21"/>
      <c r="N38" s="17" t="s">
        <v>0</v>
      </c>
      <c r="O38" s="39"/>
      <c r="P38" s="39"/>
      <c r="Q38" s="88"/>
      <c r="R38" s="39"/>
    </row>
    <row r="39" spans="1:18" x14ac:dyDescent="0.2">
      <c r="A39" s="17" t="s">
        <v>0</v>
      </c>
      <c r="B39" s="21" t="s">
        <v>0</v>
      </c>
      <c r="C39" s="7"/>
      <c r="D39" s="8"/>
      <c r="E39" s="49"/>
      <c r="F39" s="49"/>
      <c r="G39" s="21" t="s">
        <v>0</v>
      </c>
      <c r="H39" s="21" t="s">
        <v>0</v>
      </c>
      <c r="I39" s="21" t="s">
        <v>0</v>
      </c>
      <c r="J39" s="21" t="s">
        <v>0</v>
      </c>
      <c r="K39" s="21" t="s">
        <v>0</v>
      </c>
      <c r="L39" s="11"/>
      <c r="M39" s="21"/>
      <c r="N39" s="17" t="s">
        <v>0</v>
      </c>
      <c r="O39" s="39"/>
      <c r="P39" s="39"/>
      <c r="Q39" s="88"/>
      <c r="R39" s="39"/>
    </row>
    <row r="40" spans="1:18" x14ac:dyDescent="0.2">
      <c r="A40" s="17" t="s">
        <v>0</v>
      </c>
      <c r="B40" s="21" t="s">
        <v>0</v>
      </c>
      <c r="C40" s="7"/>
      <c r="D40" s="8"/>
      <c r="E40" s="49"/>
      <c r="F40" s="49"/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11"/>
      <c r="M40" s="21"/>
      <c r="N40" s="17" t="s">
        <v>0</v>
      </c>
      <c r="O40" s="39"/>
      <c r="P40" s="39"/>
      <c r="Q40" s="88"/>
      <c r="R40" s="39"/>
    </row>
    <row r="41" spans="1:18" x14ac:dyDescent="0.2">
      <c r="A41" s="17" t="s">
        <v>0</v>
      </c>
      <c r="B41" s="21" t="s">
        <v>0</v>
      </c>
      <c r="C41" s="7"/>
      <c r="D41" s="8"/>
      <c r="E41" s="49"/>
      <c r="F41" s="49"/>
      <c r="G41" s="21" t="s">
        <v>0</v>
      </c>
      <c r="H41" s="21" t="s">
        <v>0</v>
      </c>
      <c r="I41" s="21" t="s">
        <v>0</v>
      </c>
      <c r="J41" s="21" t="s">
        <v>0</v>
      </c>
      <c r="K41" s="21" t="s">
        <v>0</v>
      </c>
      <c r="L41" s="11"/>
      <c r="M41" s="21"/>
      <c r="N41" s="17" t="s">
        <v>0</v>
      </c>
      <c r="O41" s="39"/>
      <c r="P41" s="39"/>
      <c r="Q41" s="88"/>
      <c r="R41" s="39"/>
    </row>
    <row r="42" spans="1:18" x14ac:dyDescent="0.2">
      <c r="A42" s="17" t="s">
        <v>0</v>
      </c>
      <c r="B42" s="21" t="s">
        <v>0</v>
      </c>
      <c r="C42" s="7"/>
      <c r="D42" s="8"/>
      <c r="E42" s="49"/>
      <c r="F42" s="49"/>
      <c r="G42" s="21" t="s">
        <v>0</v>
      </c>
      <c r="H42" s="21" t="s">
        <v>0</v>
      </c>
      <c r="I42" s="21" t="s">
        <v>0</v>
      </c>
      <c r="J42" s="21" t="s">
        <v>0</v>
      </c>
      <c r="K42" s="21" t="s">
        <v>0</v>
      </c>
      <c r="L42" s="11"/>
      <c r="M42" s="21"/>
      <c r="N42" s="17" t="s">
        <v>0</v>
      </c>
      <c r="O42" s="39"/>
      <c r="P42" s="39"/>
      <c r="Q42" s="88"/>
      <c r="R42" s="39"/>
    </row>
    <row r="43" spans="1:18" x14ac:dyDescent="0.2">
      <c r="A43" s="17" t="s">
        <v>0</v>
      </c>
      <c r="B43" s="21" t="s">
        <v>0</v>
      </c>
      <c r="C43" s="7"/>
      <c r="D43" s="8"/>
      <c r="E43" s="49"/>
      <c r="F43" s="49"/>
      <c r="G43" s="21" t="s">
        <v>0</v>
      </c>
      <c r="H43" s="21" t="s">
        <v>0</v>
      </c>
      <c r="I43" s="21" t="s">
        <v>0</v>
      </c>
      <c r="J43" s="21" t="s">
        <v>0</v>
      </c>
      <c r="K43" s="21" t="s">
        <v>0</v>
      </c>
      <c r="L43" s="11"/>
      <c r="M43" s="21"/>
      <c r="N43" s="17" t="s">
        <v>0</v>
      </c>
      <c r="O43" s="39"/>
      <c r="P43" s="39"/>
      <c r="Q43" s="88"/>
      <c r="R43" s="39"/>
    </row>
    <row r="44" spans="1:18" ht="15.75" thickBot="1" x14ac:dyDescent="0.25">
      <c r="A44" s="50"/>
      <c r="B44" s="51"/>
      <c r="C44" s="52"/>
      <c r="D44" s="53"/>
      <c r="E44" s="54"/>
      <c r="F44" s="54"/>
      <c r="G44" s="51"/>
      <c r="H44" s="51"/>
      <c r="I44" s="51"/>
      <c r="J44" s="51"/>
      <c r="K44" s="51"/>
      <c r="L44" s="55"/>
      <c r="M44" s="51"/>
      <c r="N44" s="56"/>
      <c r="O44" s="78"/>
      <c r="P44" s="78"/>
      <c r="Q44" s="90"/>
      <c r="R44" s="78"/>
    </row>
    <row r="45" spans="1:18" x14ac:dyDescent="0.2">
      <c r="A45" s="57" t="s">
        <v>12</v>
      </c>
      <c r="B45" s="58"/>
      <c r="C45" s="122">
        <f>SUM(C19:C44)</f>
        <v>0</v>
      </c>
      <c r="D45" s="123"/>
      <c r="E45" s="123"/>
      <c r="F45" s="124"/>
      <c r="G45" s="59"/>
      <c r="H45" s="31"/>
      <c r="I45" s="31"/>
      <c r="J45" s="31"/>
      <c r="K45" s="31"/>
      <c r="L45" s="31"/>
      <c r="M45" s="31"/>
      <c r="N45" s="60"/>
      <c r="O45" s="110">
        <f>SUM(O19:O44)</f>
        <v>0</v>
      </c>
      <c r="P45" s="111"/>
      <c r="Q45" s="112"/>
      <c r="R45" s="113"/>
    </row>
    <row r="46" spans="1:18" x14ac:dyDescent="0.2">
      <c r="A46" s="86" t="s">
        <v>21</v>
      </c>
      <c r="B46" s="61"/>
      <c r="C46" s="125"/>
      <c r="D46" s="126">
        <f>SUM(D19:D44)</f>
        <v>0</v>
      </c>
      <c r="E46" s="126"/>
      <c r="F46" s="127"/>
      <c r="G46" s="62"/>
      <c r="H46" s="30"/>
      <c r="I46" s="30"/>
      <c r="J46" s="30"/>
      <c r="K46" s="30"/>
      <c r="L46" s="30"/>
      <c r="M46" s="30"/>
      <c r="N46" s="63"/>
      <c r="O46" s="114"/>
      <c r="P46" s="115">
        <f>SUM(P19:P44)</f>
        <v>0</v>
      </c>
      <c r="Q46" s="115"/>
      <c r="R46" s="116"/>
    </row>
    <row r="47" spans="1:18" ht="25.5" x14ac:dyDescent="0.2">
      <c r="A47" s="64" t="s">
        <v>16</v>
      </c>
      <c r="B47" s="65"/>
      <c r="C47" s="128"/>
      <c r="D47" s="126"/>
      <c r="E47" s="126">
        <f>SUM(E19:E44)</f>
        <v>0</v>
      </c>
      <c r="F47" s="127"/>
      <c r="G47" s="62"/>
      <c r="H47" s="30"/>
      <c r="I47" s="30"/>
      <c r="J47" s="30"/>
      <c r="K47" s="30"/>
      <c r="L47" s="30"/>
      <c r="M47" s="30"/>
      <c r="N47" s="63"/>
      <c r="O47" s="114"/>
      <c r="P47" s="115"/>
      <c r="Q47" s="117">
        <f>SUM(Q19:Q44)</f>
        <v>0</v>
      </c>
      <c r="R47" s="116"/>
    </row>
    <row r="48" spans="1:18" ht="25.5" customHeight="1" thickBot="1" x14ac:dyDescent="0.25">
      <c r="A48" s="66" t="s">
        <v>17</v>
      </c>
      <c r="B48" s="67"/>
      <c r="C48" s="129"/>
      <c r="D48" s="130"/>
      <c r="E48" s="130"/>
      <c r="F48" s="131">
        <f>SUM(F19:F44)</f>
        <v>0</v>
      </c>
      <c r="G48" s="68"/>
      <c r="H48" s="69"/>
      <c r="I48" s="69"/>
      <c r="J48" s="69"/>
      <c r="K48" s="69"/>
      <c r="L48" s="69"/>
      <c r="M48" s="69"/>
      <c r="N48" s="70"/>
      <c r="O48" s="118"/>
      <c r="P48" s="119"/>
      <c r="Q48" s="120"/>
      <c r="R48" s="121">
        <f>SUM(R19:R47)</f>
        <v>0</v>
      </c>
    </row>
    <row r="49" spans="1:18" ht="27" customHeight="1" thickBot="1" x14ac:dyDescent="0.25">
      <c r="A49" s="71" t="s">
        <v>19</v>
      </c>
      <c r="B49" s="72"/>
      <c r="C49" s="192">
        <f>+C45+D46+E47+F48</f>
        <v>0</v>
      </c>
      <c r="D49" s="193"/>
      <c r="E49" s="194"/>
      <c r="F49" s="73"/>
      <c r="G49" s="74"/>
      <c r="H49" s="75"/>
      <c r="I49" s="75"/>
      <c r="J49" s="75"/>
      <c r="K49" s="75"/>
      <c r="L49" s="75"/>
      <c r="M49" s="195" t="s">
        <v>8</v>
      </c>
      <c r="N49" s="196"/>
      <c r="O49" s="187">
        <f>+O45+P46+Q47+R48</f>
        <v>0</v>
      </c>
      <c r="P49" s="188"/>
      <c r="Q49" s="188"/>
      <c r="R49" s="189"/>
    </row>
    <row r="50" spans="1:18" ht="15.75" thickBot="1" x14ac:dyDescent="0.25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</row>
    <row r="51" spans="1:18" ht="15" customHeight="1" x14ac:dyDescent="0.2">
      <c r="A51" s="148" t="s">
        <v>9</v>
      </c>
      <c r="B51" s="149"/>
      <c r="C51" s="154" t="s">
        <v>45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6"/>
    </row>
    <row r="52" spans="1:18" ht="24.75" customHeight="1" x14ac:dyDescent="0.2">
      <c r="A52" s="144" t="s">
        <v>1</v>
      </c>
      <c r="B52" s="145"/>
      <c r="C52" s="197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9"/>
    </row>
    <row r="53" spans="1:18" ht="15.75" customHeight="1" thickBot="1" x14ac:dyDescent="0.25">
      <c r="A53" s="146"/>
      <c r="B53" s="147"/>
      <c r="C53" s="138" t="s">
        <v>46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40"/>
    </row>
    <row r="54" spans="1:18" x14ac:dyDescent="0.2">
      <c r="A54" s="28" t="s">
        <v>54</v>
      </c>
    </row>
    <row r="55" spans="1:18" x14ac:dyDescent="0.2">
      <c r="A55" s="132"/>
    </row>
  </sheetData>
  <mergeCells count="57">
    <mergeCell ref="A50:N50"/>
    <mergeCell ref="A51:B51"/>
    <mergeCell ref="A52:B53"/>
    <mergeCell ref="C51:R52"/>
    <mergeCell ref="C53:R53"/>
    <mergeCell ref="A11:B11"/>
    <mergeCell ref="H11:J12"/>
    <mergeCell ref="K11:L12"/>
    <mergeCell ref="M11:N12"/>
    <mergeCell ref="O49:R49"/>
    <mergeCell ref="H14:J14"/>
    <mergeCell ref="K14:L14"/>
    <mergeCell ref="M14:N14"/>
    <mergeCell ref="H15:J15"/>
    <mergeCell ref="K15:L15"/>
    <mergeCell ref="M15:N15"/>
    <mergeCell ref="H16:J16"/>
    <mergeCell ref="K16:L16"/>
    <mergeCell ref="M16:N16"/>
    <mergeCell ref="C49:E49"/>
    <mergeCell ref="M49:N49"/>
    <mergeCell ref="H13:J13"/>
    <mergeCell ref="K13:L13"/>
    <mergeCell ref="M13:N13"/>
    <mergeCell ref="H8:J8"/>
    <mergeCell ref="K8:L8"/>
    <mergeCell ref="M8:N8"/>
    <mergeCell ref="H10:J10"/>
    <mergeCell ref="O8:P8"/>
    <mergeCell ref="H9:J9"/>
    <mergeCell ref="K9:L9"/>
    <mergeCell ref="M9:N9"/>
    <mergeCell ref="O9:P9"/>
    <mergeCell ref="H6:J6"/>
    <mergeCell ref="K6:L6"/>
    <mergeCell ref="M6:N6"/>
    <mergeCell ref="O6:P6"/>
    <mergeCell ref="H7:J7"/>
    <mergeCell ref="K7:L7"/>
    <mergeCell ref="M7:N7"/>
    <mergeCell ref="O7:P7"/>
    <mergeCell ref="H4:J4"/>
    <mergeCell ref="K4:L4"/>
    <mergeCell ref="M4:N4"/>
    <mergeCell ref="O4:P4"/>
    <mergeCell ref="H5:J5"/>
    <mergeCell ref="K5:L5"/>
    <mergeCell ref="M5:N5"/>
    <mergeCell ref="O5:P5"/>
    <mergeCell ref="H2:J2"/>
    <mergeCell ref="K2:L2"/>
    <mergeCell ref="M2:N2"/>
    <mergeCell ref="O2:P2"/>
    <mergeCell ref="H3:J3"/>
    <mergeCell ref="K3:L3"/>
    <mergeCell ref="M3:N3"/>
    <mergeCell ref="O3:P3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Före 2025</vt:lpstr>
      <vt:lpstr>Från 2025</vt:lpstr>
      <vt:lpstr>'Från 2025'!Tulostusalue</vt:lpstr>
      <vt:lpstr>'Före 2025'!Tulostusalue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Personförteckning  – Kalkylerad ersättning till välfärdsområden och Helsingfors stad</dc:title>
  <dc:creator/>
  <cp:keywords>keha20m2_sv</cp:keywords>
  <dc:description>Kuntakorvauslomakkeet pakolaisista.</dc:description>
  <cp:lastModifiedBy>Himanen Marko (KEHA)</cp:lastModifiedBy>
  <cp:lastPrinted>2025-05-26T09:30:02Z</cp:lastPrinted>
  <dcterms:created xsi:type="dcterms:W3CDTF">2009-01-12T10:38:41Z</dcterms:created>
  <dcterms:modified xsi:type="dcterms:W3CDTF">2025-10-30T09:16:53Z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